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al\instructions\doc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Sheet1!$A$1:$I$24</definedName>
  </definedNames>
  <calcPr calcId="152511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H15" i="1"/>
  <c r="H16" i="1"/>
  <c r="H17" i="1"/>
  <c r="H18" i="1"/>
  <c r="H19" i="1"/>
  <c r="H20" i="1"/>
  <c r="H21" i="1"/>
  <c r="H22" i="1"/>
  <c r="H23" i="1"/>
  <c r="H24" i="1"/>
  <c r="F14" i="1"/>
  <c r="F15" i="1"/>
  <c r="F16" i="1"/>
  <c r="F17" i="1"/>
  <c r="F18" i="1"/>
  <c r="F19" i="1"/>
  <c r="F20" i="1"/>
  <c r="F21" i="1"/>
  <c r="F22" i="1"/>
  <c r="F23" i="1"/>
  <c r="F24" i="1"/>
  <c r="G15" i="1"/>
  <c r="G16" i="1"/>
  <c r="G17" i="1"/>
  <c r="G18" i="1"/>
  <c r="G19" i="1"/>
  <c r="G20" i="1"/>
  <c r="G21" i="1"/>
  <c r="G22" i="1"/>
  <c r="G23" i="1"/>
  <c r="G24" i="1"/>
  <c r="G5" i="1"/>
  <c r="F13" i="1"/>
  <c r="F12" i="1"/>
  <c r="H12" i="1" s="1"/>
  <c r="I12" i="1" s="1"/>
  <c r="G14" i="1" l="1"/>
  <c r="H13" i="1"/>
  <c r="I13" i="1" s="1"/>
  <c r="G12" i="1"/>
  <c r="G13" i="1"/>
  <c r="H14" i="1" l="1"/>
  <c r="I14" i="1" s="1"/>
</calcChain>
</file>

<file path=xl/sharedStrings.xml><?xml version="1.0" encoding="utf-8"?>
<sst xmlns="http://schemas.openxmlformats.org/spreadsheetml/2006/main" count="26" uniqueCount="25">
  <si>
    <t>American Iron and Steel
de minimis log</t>
  </si>
  <si>
    <t>Project Name:</t>
  </si>
  <si>
    <t>Owner Name:</t>
  </si>
  <si>
    <t>Contractor Name:</t>
  </si>
  <si>
    <t>Total Project Cost:</t>
  </si>
  <si>
    <t>Total Material Cost:</t>
  </si>
  <si>
    <t>City</t>
  </si>
  <si>
    <t>####</t>
  </si>
  <si>
    <t>Contractor</t>
  </si>
  <si>
    <t>CID 01 - Project</t>
  </si>
  <si>
    <t>Item No.</t>
  </si>
  <si>
    <t>Iron or Steel Product</t>
  </si>
  <si>
    <t>Unit Cost</t>
  </si>
  <si>
    <t>Quantity</t>
  </si>
  <si>
    <t>Total Cost</t>
  </si>
  <si>
    <t>(&lt; 1%)</t>
  </si>
  <si>
    <t>(&lt; 5%)</t>
  </si>
  <si>
    <t>Steel Door</t>
  </si>
  <si>
    <t>Bolts</t>
  </si>
  <si>
    <t>TWDB-1106-B</t>
  </si>
  <si>
    <t>Welding rods</t>
  </si>
  <si>
    <t>Revised: 09/09/2016</t>
  </si>
  <si>
    <t>TWDB SRF Number:</t>
  </si>
  <si>
    <t>% Material Cost</t>
  </si>
  <si>
    <t>Cumulative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</si>
</sst>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8" fontId="3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5" xfId="2" applyNumberFormat="1" applyFont="1" applyBorder="1"/>
    <xf numFmtId="0" fontId="3" fillId="0" borderId="5" xfId="1" applyNumberFormat="1" applyFont="1" applyBorder="1" applyAlignment="1">
      <alignment horizontal="center"/>
    </xf>
    <xf numFmtId="44" fontId="2" fillId="0" borderId="5" xfId="2" applyFont="1" applyBorder="1"/>
    <xf numFmtId="10" fontId="2" fillId="0" borderId="5" xfId="3" applyNumberFormat="1" applyFont="1" applyBorder="1"/>
    <xf numFmtId="44" fontId="2" fillId="0" borderId="5" xfId="0" applyNumberFormat="1" applyFont="1" applyBorder="1"/>
    <xf numFmtId="10" fontId="2" fillId="0" borderId="6" xfId="3" applyNumberFormat="1" applyFont="1" applyBorder="1"/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1" xfId="2" applyFont="1" applyBorder="1"/>
    <xf numFmtId="10" fontId="2" fillId="0" borderId="1" xfId="3" applyNumberFormat="1" applyFont="1" applyBorder="1"/>
    <xf numFmtId="10" fontId="2" fillId="0" borderId="3" xfId="3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A3" sqref="A3:I3"/>
    </sheetView>
  </sheetViews>
  <sheetFormatPr defaultRowHeight="15" x14ac:dyDescent="0.25"/>
  <cols>
    <col min="1" max="1" width="9.140625" customWidth="1"/>
    <col min="2" max="2" width="16.7109375" bestFit="1" customWidth="1"/>
    <col min="3" max="3" width="22.28515625" customWidth="1"/>
    <col min="4" max="5" width="9.42578125" customWidth="1"/>
    <col min="6" max="6" width="10.5703125" bestFit="1" customWidth="1"/>
    <col min="7" max="7" width="15.28515625" customWidth="1"/>
    <col min="8" max="8" width="14.85546875" customWidth="1"/>
    <col min="9" max="9" width="16.28515625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3" t="s">
        <v>19</v>
      </c>
    </row>
    <row r="2" spans="1:17" x14ac:dyDescent="0.25">
      <c r="A2" s="2"/>
      <c r="B2" s="2"/>
      <c r="C2" s="2"/>
      <c r="D2" s="2"/>
      <c r="E2" s="2"/>
      <c r="F2" s="2"/>
      <c r="G2" s="2"/>
      <c r="H2" s="2"/>
      <c r="I2" s="3" t="s">
        <v>21</v>
      </c>
    </row>
    <row r="3" spans="1:17" ht="33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1"/>
      <c r="K3" s="1"/>
      <c r="L3" s="1"/>
      <c r="M3" s="1"/>
      <c r="N3" s="1"/>
      <c r="O3" s="1"/>
      <c r="P3" s="1"/>
      <c r="Q3" s="1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</row>
    <row r="5" spans="1:17" x14ac:dyDescent="0.25">
      <c r="A5" s="2"/>
      <c r="B5" s="3" t="s">
        <v>2</v>
      </c>
      <c r="C5" s="4" t="s">
        <v>6</v>
      </c>
      <c r="D5" s="2"/>
      <c r="E5" s="30" t="s">
        <v>4</v>
      </c>
      <c r="F5" s="30"/>
      <c r="G5" s="5">
        <f>G6*1.3</f>
        <v>130000</v>
      </c>
      <c r="H5" s="2"/>
      <c r="I5" s="2"/>
    </row>
    <row r="6" spans="1:17" x14ac:dyDescent="0.25">
      <c r="A6" s="2"/>
      <c r="B6" s="3" t="s">
        <v>1</v>
      </c>
      <c r="C6" s="4" t="s">
        <v>9</v>
      </c>
      <c r="D6" s="2"/>
      <c r="E6" s="30" t="s">
        <v>5</v>
      </c>
      <c r="F6" s="30"/>
      <c r="G6" s="5">
        <v>100000</v>
      </c>
      <c r="H6" s="2"/>
      <c r="I6" s="2"/>
    </row>
    <row r="7" spans="1:17" x14ac:dyDescent="0.25">
      <c r="A7" s="2"/>
      <c r="B7" s="3" t="s">
        <v>22</v>
      </c>
      <c r="C7" s="4" t="s">
        <v>7</v>
      </c>
      <c r="D7" s="2"/>
      <c r="E7" s="2"/>
      <c r="F7" s="2"/>
      <c r="G7" s="2"/>
      <c r="H7" s="2"/>
      <c r="I7" s="2"/>
    </row>
    <row r="8" spans="1:17" x14ac:dyDescent="0.25">
      <c r="A8" s="2"/>
      <c r="B8" s="3" t="s">
        <v>3</v>
      </c>
      <c r="C8" s="4" t="s">
        <v>8</v>
      </c>
      <c r="D8" s="2"/>
      <c r="E8" s="2"/>
      <c r="F8" s="2"/>
      <c r="G8" s="2"/>
      <c r="H8" s="2"/>
      <c r="I8" s="2"/>
    </row>
    <row r="9" spans="1:17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17" x14ac:dyDescent="0.25">
      <c r="A10" s="6" t="s">
        <v>10</v>
      </c>
      <c r="B10" s="28" t="s">
        <v>11</v>
      </c>
      <c r="C10" s="28"/>
      <c r="D10" s="7" t="s">
        <v>12</v>
      </c>
      <c r="E10" s="7" t="s">
        <v>13</v>
      </c>
      <c r="F10" s="7" t="s">
        <v>14</v>
      </c>
      <c r="G10" s="7" t="s">
        <v>23</v>
      </c>
      <c r="H10" s="7" t="s">
        <v>24</v>
      </c>
      <c r="I10" s="8" t="s">
        <v>23</v>
      </c>
    </row>
    <row r="11" spans="1:17" ht="15.75" thickBot="1" x14ac:dyDescent="0.3">
      <c r="A11" s="9"/>
      <c r="B11" s="31"/>
      <c r="C11" s="32"/>
      <c r="D11" s="10"/>
      <c r="E11" s="10"/>
      <c r="F11" s="10"/>
      <c r="G11" s="10" t="s">
        <v>15</v>
      </c>
      <c r="H11" s="10"/>
      <c r="I11" s="11" t="s">
        <v>16</v>
      </c>
    </row>
    <row r="12" spans="1:17" x14ac:dyDescent="0.25">
      <c r="A12" s="12">
        <v>1</v>
      </c>
      <c r="B12" s="29" t="s">
        <v>17</v>
      </c>
      <c r="C12" s="29"/>
      <c r="D12" s="13">
        <v>400</v>
      </c>
      <c r="E12" s="14">
        <v>1</v>
      </c>
      <c r="F12" s="15">
        <f>E12*D12</f>
        <v>400</v>
      </c>
      <c r="G12" s="16">
        <f>F12/G$6</f>
        <v>4.0000000000000001E-3</v>
      </c>
      <c r="H12" s="17">
        <f>F12</f>
        <v>400</v>
      </c>
      <c r="I12" s="18">
        <f>H12/G6</f>
        <v>4.0000000000000001E-3</v>
      </c>
    </row>
    <row r="13" spans="1:17" x14ac:dyDescent="0.25">
      <c r="A13" s="19">
        <v>2</v>
      </c>
      <c r="B13" s="27" t="s">
        <v>18</v>
      </c>
      <c r="C13" s="27"/>
      <c r="D13" s="20">
        <v>100</v>
      </c>
      <c r="E13" s="21">
        <v>1</v>
      </c>
      <c r="F13" s="22">
        <f>IF(E13="","",D13*E13)</f>
        <v>100</v>
      </c>
      <c r="G13" s="23">
        <f>IF(E13="","",F13/G$6)</f>
        <v>1E-3</v>
      </c>
      <c r="H13" s="22">
        <f>IF(E13="","",H12+F13)</f>
        <v>500</v>
      </c>
      <c r="I13" s="24">
        <f>IF(E13="","",H13/G$6)</f>
        <v>5.0000000000000001E-3</v>
      </c>
    </row>
    <row r="14" spans="1:17" x14ac:dyDescent="0.25">
      <c r="A14" s="19">
        <v>3</v>
      </c>
      <c r="B14" s="27" t="s">
        <v>20</v>
      </c>
      <c r="C14" s="27"/>
      <c r="D14" s="20">
        <v>30</v>
      </c>
      <c r="E14" s="21">
        <v>1</v>
      </c>
      <c r="F14" s="22">
        <f t="shared" ref="F14:F24" si="0">IF(E14="","",D14*E14)</f>
        <v>30</v>
      </c>
      <c r="G14" s="23">
        <f t="shared" ref="G14:G24" si="1">IF(E14="","",F14/G$6)</f>
        <v>2.9999999999999997E-4</v>
      </c>
      <c r="H14" s="22">
        <f t="shared" ref="H14:H24" si="2">IF(E14="","",H13+F14)</f>
        <v>530</v>
      </c>
      <c r="I14" s="24">
        <f t="shared" ref="I14:I24" si="3">IF(E14="","",H14/G$6)</f>
        <v>5.3E-3</v>
      </c>
    </row>
    <row r="15" spans="1:17" x14ac:dyDescent="0.25">
      <c r="A15" s="19">
        <v>4</v>
      </c>
      <c r="B15" s="27"/>
      <c r="C15" s="27"/>
      <c r="D15" s="25"/>
      <c r="E15" s="25"/>
      <c r="F15" s="22" t="str">
        <f t="shared" si="0"/>
        <v/>
      </c>
      <c r="G15" s="23" t="str">
        <f t="shared" si="1"/>
        <v/>
      </c>
      <c r="H15" s="22" t="str">
        <f t="shared" si="2"/>
        <v/>
      </c>
      <c r="I15" s="24" t="str">
        <f t="shared" si="3"/>
        <v/>
      </c>
    </row>
    <row r="16" spans="1:17" x14ac:dyDescent="0.25">
      <c r="A16" s="19">
        <v>5</v>
      </c>
      <c r="B16" s="27"/>
      <c r="C16" s="27"/>
      <c r="D16" s="25"/>
      <c r="E16" s="25"/>
      <c r="F16" s="22" t="str">
        <f t="shared" si="0"/>
        <v/>
      </c>
      <c r="G16" s="23" t="str">
        <f t="shared" si="1"/>
        <v/>
      </c>
      <c r="H16" s="22" t="str">
        <f t="shared" si="2"/>
        <v/>
      </c>
      <c r="I16" s="24" t="str">
        <f t="shared" si="3"/>
        <v/>
      </c>
    </row>
    <row r="17" spans="1:9" x14ac:dyDescent="0.25">
      <c r="A17" s="19">
        <v>6</v>
      </c>
      <c r="B17" s="27"/>
      <c r="C17" s="27"/>
      <c r="D17" s="25"/>
      <c r="E17" s="25"/>
      <c r="F17" s="22" t="str">
        <f t="shared" si="0"/>
        <v/>
      </c>
      <c r="G17" s="23" t="str">
        <f t="shared" si="1"/>
        <v/>
      </c>
      <c r="H17" s="22" t="str">
        <f t="shared" si="2"/>
        <v/>
      </c>
      <c r="I17" s="24" t="str">
        <f t="shared" si="3"/>
        <v/>
      </c>
    </row>
    <row r="18" spans="1:9" x14ac:dyDescent="0.25">
      <c r="A18" s="19">
        <v>7</v>
      </c>
      <c r="B18" s="27"/>
      <c r="C18" s="27"/>
      <c r="D18" s="25"/>
      <c r="E18" s="25"/>
      <c r="F18" s="22" t="str">
        <f t="shared" si="0"/>
        <v/>
      </c>
      <c r="G18" s="23" t="str">
        <f t="shared" si="1"/>
        <v/>
      </c>
      <c r="H18" s="22" t="str">
        <f t="shared" si="2"/>
        <v/>
      </c>
      <c r="I18" s="24" t="str">
        <f t="shared" si="3"/>
        <v/>
      </c>
    </row>
    <row r="19" spans="1:9" x14ac:dyDescent="0.25">
      <c r="A19" s="19">
        <v>8</v>
      </c>
      <c r="B19" s="27"/>
      <c r="C19" s="27"/>
      <c r="D19" s="25"/>
      <c r="E19" s="25"/>
      <c r="F19" s="22" t="str">
        <f t="shared" si="0"/>
        <v/>
      </c>
      <c r="G19" s="23" t="str">
        <f t="shared" si="1"/>
        <v/>
      </c>
      <c r="H19" s="22" t="str">
        <f t="shared" si="2"/>
        <v/>
      </c>
      <c r="I19" s="24" t="str">
        <f t="shared" si="3"/>
        <v/>
      </c>
    </row>
    <row r="20" spans="1:9" x14ac:dyDescent="0.25">
      <c r="A20" s="19">
        <v>9</v>
      </c>
      <c r="B20" s="27"/>
      <c r="C20" s="27"/>
      <c r="D20" s="25"/>
      <c r="E20" s="25"/>
      <c r="F20" s="22" t="str">
        <f t="shared" si="0"/>
        <v/>
      </c>
      <c r="G20" s="23" t="str">
        <f t="shared" si="1"/>
        <v/>
      </c>
      <c r="H20" s="22" t="str">
        <f t="shared" si="2"/>
        <v/>
      </c>
      <c r="I20" s="24" t="str">
        <f t="shared" si="3"/>
        <v/>
      </c>
    </row>
    <row r="21" spans="1:9" x14ac:dyDescent="0.25">
      <c r="A21" s="19">
        <v>10</v>
      </c>
      <c r="B21" s="27"/>
      <c r="C21" s="27"/>
      <c r="D21" s="25"/>
      <c r="E21" s="25"/>
      <c r="F21" s="22" t="str">
        <f t="shared" si="0"/>
        <v/>
      </c>
      <c r="G21" s="23" t="str">
        <f t="shared" si="1"/>
        <v/>
      </c>
      <c r="H21" s="22" t="str">
        <f t="shared" si="2"/>
        <v/>
      </c>
      <c r="I21" s="24" t="str">
        <f t="shared" si="3"/>
        <v/>
      </c>
    </row>
    <row r="22" spans="1:9" x14ac:dyDescent="0.25">
      <c r="A22" s="19">
        <v>11</v>
      </c>
      <c r="B22" s="27"/>
      <c r="C22" s="27"/>
      <c r="D22" s="25"/>
      <c r="E22" s="25"/>
      <c r="F22" s="22" t="str">
        <f t="shared" si="0"/>
        <v/>
      </c>
      <c r="G22" s="23" t="str">
        <f t="shared" si="1"/>
        <v/>
      </c>
      <c r="H22" s="22" t="str">
        <f t="shared" si="2"/>
        <v/>
      </c>
      <c r="I22" s="24" t="str">
        <f t="shared" si="3"/>
        <v/>
      </c>
    </row>
    <row r="23" spans="1:9" x14ac:dyDescent="0.25">
      <c r="A23" s="19">
        <v>12</v>
      </c>
      <c r="B23" s="27"/>
      <c r="C23" s="27"/>
      <c r="D23" s="25"/>
      <c r="E23" s="25"/>
      <c r="F23" s="22" t="str">
        <f t="shared" si="0"/>
        <v/>
      </c>
      <c r="G23" s="23" t="str">
        <f t="shared" si="1"/>
        <v/>
      </c>
      <c r="H23" s="22" t="str">
        <f t="shared" si="2"/>
        <v/>
      </c>
      <c r="I23" s="24" t="str">
        <f t="shared" si="3"/>
        <v/>
      </c>
    </row>
    <row r="24" spans="1:9" x14ac:dyDescent="0.25">
      <c r="A24" s="19">
        <v>13</v>
      </c>
      <c r="B24" s="27"/>
      <c r="C24" s="27"/>
      <c r="D24" s="25"/>
      <c r="E24" s="25"/>
      <c r="F24" s="22" t="str">
        <f t="shared" si="0"/>
        <v/>
      </c>
      <c r="G24" s="23" t="str">
        <f t="shared" si="1"/>
        <v/>
      </c>
      <c r="H24" s="22" t="str">
        <f t="shared" si="2"/>
        <v/>
      </c>
      <c r="I24" s="24" t="str">
        <f t="shared" si="3"/>
        <v/>
      </c>
    </row>
  </sheetData>
  <mergeCells count="18">
    <mergeCell ref="B21:C21"/>
    <mergeCell ref="B22:C22"/>
    <mergeCell ref="B23:C23"/>
    <mergeCell ref="B24:C24"/>
    <mergeCell ref="B19:C19"/>
    <mergeCell ref="B20:C20"/>
    <mergeCell ref="A3:I3"/>
    <mergeCell ref="B15:C15"/>
    <mergeCell ref="B16:C16"/>
    <mergeCell ref="B17:C17"/>
    <mergeCell ref="B18:C18"/>
    <mergeCell ref="B10:C10"/>
    <mergeCell ref="B12:C12"/>
    <mergeCell ref="B13:C13"/>
    <mergeCell ref="B14:C14"/>
    <mergeCell ref="E5:F5"/>
    <mergeCell ref="E6:F6"/>
    <mergeCell ref="B11:C11"/>
  </mergeCells>
  <printOptions horizontalCentered="1"/>
  <pageMargins left="0.7" right="0.45" top="0.75" bottom="0.75" header="0.3" footer="0.3"/>
  <pageSetup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Water Development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TWDB</dc:creator>
  <cp:lastModifiedBy>MErickso</cp:lastModifiedBy>
  <cp:lastPrinted>2015-03-27T13:44:22Z</cp:lastPrinted>
  <dcterms:created xsi:type="dcterms:W3CDTF">2014-05-28T19:16:22Z</dcterms:created>
  <dcterms:modified xsi:type="dcterms:W3CDTF">2016-09-15T15:01:19Z</dcterms:modified>
</cp:coreProperties>
</file>